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128" windowHeight="7488" activeTab="0"/>
  </bookViews>
  <sheets>
    <sheet name="ｘｙ平面に移動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<sst xmlns="http://schemas.openxmlformats.org/spreadsheetml/2006/main" count="28" uniqueCount="28">
  <si>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ｘ</t>
  </si>
  <si>
    <t>ｙ</t>
  </si>
  <si>
    <t>ｚ</t>
  </si>
  <si>
    <t>点A</t>
  </si>
  <si>
    <t>点B</t>
  </si>
  <si>
    <t>点C</t>
  </si>
  <si>
    <t>法線ベクトルｎ</t>
  </si>
  <si>
    <t>点A'</t>
  </si>
  <si>
    <t>点B'</t>
  </si>
  <si>
    <t>点C'</t>
  </si>
  <si>
    <t>AB</t>
  </si>
  <si>
    <t>BC</t>
  </si>
  <si>
    <t>CA</t>
  </si>
  <si>
    <t>A'B'</t>
  </si>
  <si>
    <t>B'C'</t>
  </si>
  <si>
    <t>C'A'</t>
  </si>
  <si>
    <t>単位ベクトルｎ'</t>
  </si>
  <si>
    <t>A"B"</t>
  </si>
  <si>
    <t>B"C"</t>
  </si>
  <si>
    <t>C"A"</t>
  </si>
  <si>
    <t>辺</t>
  </si>
  <si>
    <t>長さ</t>
  </si>
  <si>
    <t>長さ</t>
  </si>
  <si>
    <t>yz平面への射影</t>
  </si>
  <si>
    <t>点A"</t>
  </si>
  <si>
    <t>点B"</t>
  </si>
  <si>
    <t>点C"</t>
  </si>
  <si>
    <t>単位ベクトル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</si>
</sst>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" sqref="B2:D4"/>
    </sheetView>
  </sheetViews>
  <sheetFormatPr defaultColWidth="9.140625" defaultRowHeight="15"/>
  <cols>
    <col min="1" max="1" width="15.8515625" style="0" customWidth="1"/>
  </cols>
  <sheetData>
    <row r="1" spans="2:9" s="1" customFormat="1" ht="12.75">
      <c r="B1" s="1" t="s">
        <v>0</v>
      </c>
      <c r="C1" s="1" t="s">
        <v>1</v>
      </c>
      <c r="D1" s="1" t="s">
        <v>2</v>
      </c>
      <c r="H1" s="1" t="s">
        <v>20</v>
      </c>
      <c r="I1" s="1" t="s">
        <v>21</v>
      </c>
    </row>
    <row r="2" spans="1:9" ht="12.75">
      <c r="A2" t="s">
        <v>3</v>
      </c>
      <c r="B2">
        <v>1</v>
      </c>
      <c r="C2">
        <v>-1</v>
      </c>
      <c r="D2">
        <v>2</v>
      </c>
      <c r="H2" t="s">
        <v>10</v>
      </c>
      <c r="I2">
        <f>SQRT((B2-B3)^2+(C2-C3)^2+(D2-D3)^2)</f>
        <v>5.830951894845301</v>
      </c>
    </row>
    <row r="3" spans="1:9" ht="12.75">
      <c r="A3" t="s">
        <v>4</v>
      </c>
      <c r="B3">
        <v>-2</v>
      </c>
      <c r="C3">
        <v>3</v>
      </c>
      <c r="D3">
        <v>-1</v>
      </c>
      <c r="H3" t="s">
        <v>11</v>
      </c>
      <c r="I3">
        <f>SQRT((B3-B4)^2+(C3-C4)^2+(D3-D4)^2)</f>
        <v>8.06225774829855</v>
      </c>
    </row>
    <row r="4" spans="1:9" ht="12.75">
      <c r="A4" t="s">
        <v>5</v>
      </c>
      <c r="B4">
        <v>3</v>
      </c>
      <c r="C4">
        <v>1</v>
      </c>
      <c r="D4">
        <v>5</v>
      </c>
      <c r="H4" t="s">
        <v>12</v>
      </c>
      <c r="I4">
        <f>SQRT((B4-B2)^2+(C4-C2)^2+(D4-D2)^2)</f>
        <v>4.123105625617661</v>
      </c>
    </row>
    <row r="6" spans="1:9" ht="12.75">
      <c r="A6" t="s">
        <v>7</v>
      </c>
      <c r="B6">
        <f>B2-B4</f>
        <v>-2</v>
      </c>
      <c r="C6">
        <f>C2-C4</f>
        <v>-2</v>
      </c>
      <c r="D6">
        <f>D2-D4</f>
        <v>-3</v>
      </c>
      <c r="H6" t="s">
        <v>13</v>
      </c>
      <c r="I6">
        <f>SQRT((B6-B7)^2+(C6-C7)^2+(D6-D7)^2)</f>
        <v>5.830951894845301</v>
      </c>
    </row>
    <row r="7" spans="1:9" ht="12.75">
      <c r="A7" t="s">
        <v>8</v>
      </c>
      <c r="B7">
        <f>B3-B4</f>
        <v>-5</v>
      </c>
      <c r="C7">
        <f>C3-C4</f>
        <v>2</v>
      </c>
      <c r="D7">
        <f>D3-D4</f>
        <v>-6</v>
      </c>
      <c r="H7" t="s">
        <v>14</v>
      </c>
      <c r="I7">
        <f>SQRT((B7-B8)^2+(C7-C8)^2+(D7-D8)^2)</f>
        <v>8.06225774829855</v>
      </c>
    </row>
    <row r="8" spans="1:9" ht="12.75">
      <c r="A8" t="s">
        <v>9</v>
      </c>
      <c r="B8">
        <v>0</v>
      </c>
      <c r="C8">
        <v>0</v>
      </c>
      <c r="D8">
        <v>0</v>
      </c>
      <c r="H8" t="s">
        <v>15</v>
      </c>
      <c r="I8">
        <f>SQRT((B8-B6)^2+(C8-C6)^2+(D8-D6)^2)</f>
        <v>4.123105625617661</v>
      </c>
    </row>
    <row r="9" ht="12.75">
      <c r="F9" t="s">
        <v>22</v>
      </c>
    </row>
    <row r="10" spans="1:6" ht="12.75">
      <c r="A10" t="s">
        <v>6</v>
      </c>
      <c r="B10">
        <f>C6*D7-C7*D6</f>
        <v>18</v>
      </c>
      <c r="C10">
        <f>D6*B7-D7*B6</f>
        <v>3</v>
      </c>
      <c r="D10">
        <f>B6*C7-B7*C6</f>
        <v>-14</v>
      </c>
      <c r="F10">
        <f>SQRT(B10^2+C10^2+D10^2)</f>
        <v>23</v>
      </c>
    </row>
    <row r="11" spans="1:6" ht="12.75">
      <c r="A11" t="s">
        <v>16</v>
      </c>
      <c r="B11">
        <f>B10/F10</f>
        <v>0.782608695652174</v>
      </c>
      <c r="C11">
        <f>C10/F10</f>
        <v>0.13043478260869565</v>
      </c>
      <c r="D11">
        <f>D10/F10</f>
        <v>-0.6086956521739131</v>
      </c>
      <c r="F11">
        <f>SQRT(B11^2+C11^2+D11^2)</f>
        <v>1</v>
      </c>
    </row>
    <row r="12" spans="1:6" ht="12.75">
      <c r="A12" t="s">
        <v>23</v>
      </c>
      <c r="C12">
        <f>C11</f>
        <v>0.13043478260869565</v>
      </c>
      <c r="D12">
        <f>D11</f>
        <v>-0.6086956521739131</v>
      </c>
      <c r="F12">
        <f>SQRT(C12^2+D12^2)</f>
        <v>0.622513959272885</v>
      </c>
    </row>
    <row r="13" spans="1:6" ht="12.75">
      <c r="A13" t="s">
        <v>27</v>
      </c>
      <c r="C13">
        <f>C12/F12</f>
        <v>0.20952908873087342</v>
      </c>
      <c r="D13">
        <f>D12/F12</f>
        <v>-0.9778024140774094</v>
      </c>
      <c r="F13">
        <f>SQRT(C13^2+D13^2)</f>
        <v>0.9999999999999999</v>
      </c>
    </row>
    <row r="15" spans="1:9" ht="12.75">
      <c r="A15" t="s">
        <v>24</v>
      </c>
      <c r="B15">
        <f>F12*B6-C13*B11*C6-D13*B11*D6</f>
        <v>-3.2127793605400603</v>
      </c>
      <c r="C15">
        <f>D13*C6-C13*D6</f>
        <v>2.584192094347439</v>
      </c>
      <c r="D15">
        <f>B11*B6+C11*C6+D11*D6</f>
        <v>0</v>
      </c>
      <c r="H15" t="s">
        <v>17</v>
      </c>
      <c r="I15">
        <f>SQRT((B15-B16)^2+(C15-C16)^2+(D15-D16)^2)</f>
        <v>5.8309518948453</v>
      </c>
    </row>
    <row r="16" spans="1:9" ht="12.75">
      <c r="A16" t="s">
        <v>25</v>
      </c>
      <c r="B16">
        <f>F12*B7-C13*B11*C7-D13*B11*D7</f>
        <v>-8.03194840135015</v>
      </c>
      <c r="C16">
        <f>D13*C7-C13*D7</f>
        <v>-0.6984302957695783</v>
      </c>
      <c r="D16">
        <f>B11*B7+C11*C7+D11*D7</f>
        <v>0</v>
      </c>
      <c r="H16" t="s">
        <v>18</v>
      </c>
      <c r="I16">
        <f>SQRT((B16-B17)^2+(C16-C17)^2+(D16-D17)^2)</f>
        <v>8.06225774829855</v>
      </c>
    </row>
    <row r="17" spans="1:9" ht="12.75">
      <c r="A17" t="s">
        <v>26</v>
      </c>
      <c r="B17">
        <f>F12*B8-C13*B11*C8-D13*B11*D8</f>
        <v>0</v>
      </c>
      <c r="C17">
        <f>D13*C8-C13*D8</f>
        <v>0</v>
      </c>
      <c r="D17">
        <f>B11*B8+C11*C8+D11*D8</f>
        <v>0</v>
      </c>
      <c r="H17" t="s">
        <v>19</v>
      </c>
      <c r="I17">
        <f>SQRT((B17-B15)^2+(C17-C15)^2+(D17-D15)^2)</f>
        <v>4.123105625617661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Toshiba-User</cp:lastModifiedBy>
  <dcterms:created xsi:type="dcterms:W3CDTF">2015-09-01T07:43:49Z</dcterms:created>
  <dcterms:modified xsi:type="dcterms:W3CDTF">2015-09-02T01:42:14Z</dcterms:modified>
  <cp:category/>
  <cp:version/>
  <cp:contentType/>
  <cp:contentStatus/>
</cp:coreProperties>
</file>