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２円の交点" sheetId="1" r:id="rId1"/>
  </sheets>
  <calcPr calcId="125725"/>
</workbook>
</file>

<file path=xl/calcChain.xml><?xml version="1.0" encoding="utf-8"?>
<calcChain xmlns="http://schemas.openxmlformats.org/spreadsheetml/2006/main">
  <c r="C5" i="1"/>
  <c r="C4"/>
  <c r="B4"/>
  <c r="G2"/>
  <c r="G9" s="1"/>
  <c r="D3"/>
  <c r="D2"/>
  <c r="G10" l="1"/>
  <c r="G3"/>
  <c r="G7" s="1"/>
  <c r="G8" s="1"/>
  <c r="G4" l="1"/>
  <c r="G6" l="1"/>
  <c r="G5"/>
  <c r="B5"/>
</calcChain>
</file>

<file path=xl/sharedStrings.xml><?xml version="1.0" encoding="utf-8"?>
<sst xmlns="http://schemas.openxmlformats.org/spreadsheetml/2006/main" count="16" uniqueCount="16">
  <si>
    <t>円１</t>
    <rPh sb="0" eb="1">
      <t>エン</t>
    </rPh>
    <phoneticPr fontId="1"/>
  </si>
  <si>
    <t>円２</t>
    <rPh sb="0" eb="1">
      <t>エン</t>
    </rPh>
    <phoneticPr fontId="1"/>
  </si>
  <si>
    <t>ｘ座標</t>
    <rPh sb="1" eb="3">
      <t>ザヒョウ</t>
    </rPh>
    <phoneticPr fontId="1"/>
  </si>
  <si>
    <t>ｙ座標</t>
    <rPh sb="1" eb="3">
      <t>ザヒョウ</t>
    </rPh>
    <phoneticPr fontId="1"/>
  </si>
  <si>
    <t>半径</t>
    <rPh sb="0" eb="2">
      <t>ハンケイ</t>
    </rPh>
    <phoneticPr fontId="1"/>
  </si>
  <si>
    <t>交点1</t>
    <rPh sb="0" eb="2">
      <t>コウテン</t>
    </rPh>
    <phoneticPr fontId="1"/>
  </si>
  <si>
    <t>交点2</t>
    <rPh sb="0" eb="2">
      <t>コウテン</t>
    </rPh>
    <phoneticPr fontId="1"/>
  </si>
  <si>
    <t>AB</t>
    <phoneticPr fontId="1"/>
  </si>
  <si>
    <t>AH</t>
    <phoneticPr fontId="1"/>
  </si>
  <si>
    <t>H.X</t>
    <phoneticPr fontId="1"/>
  </si>
  <si>
    <t>AH/AB</t>
    <phoneticPr fontId="1"/>
  </si>
  <si>
    <t>H.Y</t>
    <phoneticPr fontId="1"/>
  </si>
  <si>
    <t>PH2</t>
    <phoneticPr fontId="1"/>
  </si>
  <si>
    <t>PH</t>
    <phoneticPr fontId="1"/>
  </si>
  <si>
    <t>N.X</t>
    <phoneticPr fontId="1"/>
  </si>
  <si>
    <t>N.Y</t>
    <phoneticPr fontId="1"/>
  </si>
</sst>
</file>

<file path=xl/styles.xml><?xml version="1.0" encoding="utf-8"?>
<styleSheet xmlns="http://schemas.openxmlformats.org/spreadsheetml/2006/main">
  <numFmts count="1">
    <numFmt numFmtId="176" formatCode="0.00000_ "/>
  </numFmts>
  <fonts count="2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C6" sqref="C6"/>
    </sheetView>
  </sheetViews>
  <sheetFormatPr defaultRowHeight="13.5"/>
  <cols>
    <col min="2" max="2" width="9.875" customWidth="1"/>
    <col min="3" max="4" width="10.5" bestFit="1" customWidth="1"/>
    <col min="5" max="5" width="3.25" customWidth="1"/>
    <col min="7" max="7" width="10.5" bestFit="1" customWidth="1"/>
  </cols>
  <sheetData>
    <row r="1" spans="1:7">
      <c r="B1" t="s">
        <v>2</v>
      </c>
      <c r="C1" t="s">
        <v>3</v>
      </c>
      <c r="D1" t="s">
        <v>4</v>
      </c>
    </row>
    <row r="2" spans="1:7">
      <c r="A2" t="s">
        <v>0</v>
      </c>
      <c r="B2" s="1">
        <v>0</v>
      </c>
      <c r="C2" s="1">
        <v>2</v>
      </c>
      <c r="D2" s="1">
        <f>SQRT(80)</f>
        <v>8.9442719099991592</v>
      </c>
      <c r="F2" t="s">
        <v>7</v>
      </c>
      <c r="G2" s="1">
        <f>SQRT(SUMSQ(B2-B3,C2-C3))</f>
        <v>9.4868329805051381</v>
      </c>
    </row>
    <row r="3" spans="1:7">
      <c r="A3" t="s">
        <v>1</v>
      </c>
      <c r="B3" s="1">
        <v>9</v>
      </c>
      <c r="C3" s="1">
        <v>5</v>
      </c>
      <c r="D3" s="1">
        <f>SQRT(50)</f>
        <v>7.0710678118654755</v>
      </c>
      <c r="F3" t="s">
        <v>8</v>
      </c>
      <c r="G3" s="1">
        <f>((D2+D3)*(D2-D3))/(2*G2)+G2/2</f>
        <v>6.324555320336759</v>
      </c>
    </row>
    <row r="4" spans="1:7">
      <c r="A4" t="s">
        <v>5</v>
      </c>
      <c r="B4" s="1">
        <f>IF(G7&lt;0,"",G5+G9*G8)</f>
        <v>8</v>
      </c>
      <c r="C4" s="1">
        <f>IF(G7&lt;0,"",G6+G10*G8)</f>
        <v>-2</v>
      </c>
      <c r="D4" s="1"/>
      <c r="F4" t="s">
        <v>10</v>
      </c>
      <c r="G4" s="1">
        <f>G3/G2</f>
        <v>0.66666666666666674</v>
      </c>
    </row>
    <row r="5" spans="1:7">
      <c r="A5" t="s">
        <v>6</v>
      </c>
      <c r="B5" s="1">
        <f>IF(G7&lt;=0,"",G5-G9*G8)</f>
        <v>4.0000000000000009</v>
      </c>
      <c r="C5" s="1">
        <f>IF(G7&lt;=0,"",G6-G10*G8)</f>
        <v>10</v>
      </c>
      <c r="D5" s="1"/>
      <c r="F5" t="s">
        <v>9</v>
      </c>
      <c r="G5" s="1">
        <f>B2+(B3-B2)*G4</f>
        <v>6.0000000000000009</v>
      </c>
    </row>
    <row r="6" spans="1:7">
      <c r="F6" t="s">
        <v>11</v>
      </c>
      <c r="G6" s="1">
        <f>C2+(C3-C2)*G4</f>
        <v>4</v>
      </c>
    </row>
    <row r="7" spans="1:7">
      <c r="F7" t="s">
        <v>12</v>
      </c>
      <c r="G7" s="1">
        <f>D2*D2-G3*G3</f>
        <v>40.000000000000007</v>
      </c>
    </row>
    <row r="8" spans="1:7">
      <c r="F8" t="s">
        <v>13</v>
      </c>
      <c r="G8" s="1">
        <f>IF(G7&lt;0,0,SQRT(G7))</f>
        <v>6.324555320336759</v>
      </c>
    </row>
    <row r="9" spans="1:7">
      <c r="F9" t="s">
        <v>14</v>
      </c>
      <c r="G9" s="1">
        <f>(C3-C2)/G2</f>
        <v>0.31622776601683794</v>
      </c>
    </row>
    <row r="10" spans="1:7">
      <c r="F10" t="s">
        <v>15</v>
      </c>
      <c r="G10" s="1">
        <f>(B2-B3)/G2</f>
        <v>-0.94868329805051377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２円の交点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2013-02-06T05:58:22Z</dcterms:created>
  <dcterms:modified xsi:type="dcterms:W3CDTF">2013-02-06T08:32:31Z</dcterms:modified>
</cp:coreProperties>
</file>